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6'!$B$1:$I$33</definedName>
  </definedNames>
  <calcPr fullCalcOnLoad="1"/>
</workbook>
</file>

<file path=xl/sharedStrings.xml><?xml version="1.0" encoding="utf-8"?>
<sst xmlns="http://schemas.openxmlformats.org/spreadsheetml/2006/main" count="79" uniqueCount="61">
  <si>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</si>
  <si>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</si>
  <si>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</si>
  <si>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</si>
  <si>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</si>
  <si>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</si>
  <si>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</si>
  <si>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</si>
  <si>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</si>
  <si>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</si>
  <si>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Департамент  з питань будівництва та архітектури облдержадміністрації</t>
  </si>
  <si>
    <t>Капiтальнi вкладення</t>
  </si>
  <si>
    <t>0490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</si>
  <si>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</si>
  <si>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</si>
  <si>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</si>
  <si>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</si>
  <si>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</si>
  <si>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0180</t>
  </si>
  <si>
    <t>"Про внесення змін до обласного бюджету на 2015 рік"</t>
  </si>
  <si>
    <t xml:space="preserve">Зміни до переліку об’єктів,
видатки на які у 2015 році будуть проводитися
за рахунок коштів бюджету розвитку обласного бюджету </t>
  </si>
  <si>
    <t>250380</t>
  </si>
  <si>
    <t>Департамент соціального захисту населення облдержадміністрації</t>
  </si>
  <si>
    <t>Будинки-iнтернати (пансіонати) для літніх людей та iнвалiдiв системи соцiального захисту</t>
  </si>
  <si>
    <t>090901</t>
  </si>
  <si>
    <t>1020</t>
  </si>
  <si>
    <t>Будівництво стадіону, смт Зарічне</t>
  </si>
  <si>
    <t>14</t>
  </si>
  <si>
    <t>Управління охорони здоров’я  облдержадміністрації</t>
  </si>
  <si>
    <t>080201</t>
  </si>
  <si>
    <t>0732</t>
  </si>
  <si>
    <t>1</t>
  </si>
  <si>
    <t>3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</si>
  <si>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територій, в тому числі:</t>
  </si>
  <si>
    <t>За рахунок інших субвенцій з місцевих бюджетів, в тому числі:</t>
  </si>
  <si>
    <t xml:space="preserve">з районного бюджету Дубенського району </t>
  </si>
  <si>
    <t>24</t>
  </si>
  <si>
    <t>Управління культури і туризму облдержадміністрації</t>
  </si>
  <si>
    <t>110102</t>
  </si>
  <si>
    <t>0821</t>
  </si>
  <si>
    <t>Театри</t>
  </si>
  <si>
    <t>М.М.Драганчук</t>
  </si>
  <si>
    <t>Співфінансування по об'єкту "Реконструкція покрівлі Дубенського районного Будинку культури по вул. Д.Галицького, 24 в м. Дубно Рівненської області"</t>
  </si>
  <si>
    <t xml:space="preserve">Інші субвенції (Технічне переоснащення котельні КЗ “Корецької обласної лікарні відновного лікування” вул. Є.Коновальця, 3 м. Корець Рівненської області (у т. ч. коригування ПКД) </t>
  </si>
  <si>
    <t>Реконструкція ендокринологічного відділення КЗ "Рівненська обласна дитяча лікарня" по   вул. Київській, 60 в м. Рівне (у т.ч. проектно-кошторисна документація)</t>
  </si>
  <si>
    <t xml:space="preserve">Школа на 1100 учнівських місць в с. Тинне Сарненського району - будівництво
</t>
  </si>
  <si>
    <t xml:space="preserve">Реконструкція приміщення під котельню по вул. Замковій, 7а в м. Дубно (у т.ч. проектно-кошторисна документація)
</t>
  </si>
  <si>
    <t>Загальноосвітня школа І-ІІІ ступенів в с. Степангород Володимирецького району – будівництво (у т.ч. проектно-кошторисна документація)</t>
  </si>
  <si>
    <t>Реконструкція котельні на вул. Грушевського, 170-В в м. Дубно Рівненської області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</si>
  <si>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</si>
  <si>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110201</t>
  </si>
  <si>
    <t>0824</t>
  </si>
  <si>
    <t>Бiблiотеки</t>
  </si>
  <si>
    <t>110202</t>
  </si>
  <si>
    <t>Музеї i виставки</t>
  </si>
  <si>
    <t>110203</t>
  </si>
  <si>
    <t>0827</t>
  </si>
  <si>
    <t>Заповiдники</t>
  </si>
  <si>
    <t>Додаток № 5</t>
  </si>
  <si>
    <t>Реконструкція КЗ "Рівненська обласна універсальна  наукова бібліотека" РОР у м. Рівне (в т.ч. коригування проектно-кошторисної документації)</t>
  </si>
  <si>
    <t xml:space="preserve">  від 04.12.2015 року № 5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</si>
</sst>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1" fillId="33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" fontId="23" fillId="0" borderId="10" xfId="53" applyNumberFormat="1" applyFont="1" applyFill="1" applyBorder="1" applyAlignment="1">
      <alignment horizontal="right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vertical="top" wrapText="1"/>
    </xf>
    <xf numFmtId="4" fontId="17" fillId="0" borderId="10" xfId="53" applyNumberFormat="1" applyFont="1" applyFill="1" applyBorder="1" applyAlignment="1">
      <alignment horizontal="right"/>
      <protection/>
    </xf>
    <xf numFmtId="4" fontId="2" fillId="0" borderId="0" xfId="0" applyNumberFormat="1" applyFont="1" applyAlignment="1">
      <alignment vertical="center"/>
    </xf>
    <xf numFmtId="4" fontId="17" fillId="0" borderId="10" xfId="0" applyNumberFormat="1" applyFont="1" applyFill="1" applyBorder="1" applyAlignment="1">
      <alignment horizontal="right" vertical="top" wrapText="1"/>
    </xf>
    <xf numFmtId="2" fontId="6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right" vertical="top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позиції _17.08.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112" zoomScaleSheetLayoutView="112" zoomScalePageLayoutView="0" workbookViewId="0" topLeftCell="A1">
      <selection activeCell="F4" sqref="F4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6.125" style="2" customWidth="1"/>
    <col min="10" max="10" width="13.125" style="2" bestFit="1" customWidth="1"/>
    <col min="11" max="16384" width="9.125" style="2" customWidth="1"/>
  </cols>
  <sheetData>
    <row r="1" spans="1:7" ht="15.75">
      <c r="A1" s="3"/>
      <c r="B1" s="3"/>
      <c r="C1" s="3"/>
      <c r="F1" s="58" t="s">
        <v>58</v>
      </c>
      <c r="G1" s="17"/>
    </row>
    <row r="2" spans="1:7" ht="15.75">
      <c r="A2" s="3"/>
      <c r="B2" s="3"/>
      <c r="C2" s="3"/>
      <c r="F2" s="58" t="s">
        <v>0</v>
      </c>
      <c r="G2" s="16"/>
    </row>
    <row r="3" spans="1:7" ht="15.75">
      <c r="A3" s="3"/>
      <c r="B3" s="3"/>
      <c r="C3" s="3"/>
      <c r="F3" s="59" t="s">
        <v>19</v>
      </c>
      <c r="G3" s="16"/>
    </row>
    <row r="4" spans="1:7" ht="14.25" customHeight="1">
      <c r="A4" s="1"/>
      <c r="B4" s="1"/>
      <c r="F4" s="58" t="s">
        <v>60</v>
      </c>
      <c r="G4" s="16"/>
    </row>
    <row r="5" spans="2:9" ht="65.25" customHeight="1">
      <c r="B5" s="65" t="s">
        <v>20</v>
      </c>
      <c r="C5" s="65"/>
      <c r="D5" s="65"/>
      <c r="E5" s="65"/>
      <c r="F5" s="65"/>
      <c r="G5" s="65"/>
      <c r="H5" s="65"/>
      <c r="I5" s="65"/>
    </row>
    <row r="6" ht="15.75">
      <c r="I6" s="2" t="s">
        <v>1</v>
      </c>
    </row>
    <row r="7" spans="1:9" ht="60.75" customHeight="1">
      <c r="A7" s="8"/>
      <c r="B7" s="15" t="s">
        <v>16</v>
      </c>
      <c r="C7" s="67" t="s">
        <v>4</v>
      </c>
      <c r="D7" s="14" t="s">
        <v>14</v>
      </c>
      <c r="E7" s="69" t="s">
        <v>5</v>
      </c>
      <c r="F7" s="69" t="s">
        <v>6</v>
      </c>
      <c r="G7" s="69" t="s">
        <v>7</v>
      </c>
      <c r="H7" s="69" t="s">
        <v>8</v>
      </c>
      <c r="I7" s="69" t="s">
        <v>9</v>
      </c>
    </row>
    <row r="8" spans="1:9" ht="83.25" customHeight="1">
      <c r="A8" s="8"/>
      <c r="B8" s="15" t="s">
        <v>17</v>
      </c>
      <c r="C8" s="68"/>
      <c r="D8" s="14" t="s">
        <v>15</v>
      </c>
      <c r="E8" s="70"/>
      <c r="F8" s="70"/>
      <c r="G8" s="70"/>
      <c r="H8" s="70"/>
      <c r="I8" s="70"/>
    </row>
    <row r="9" spans="1:9" ht="12" customHeight="1">
      <c r="A9" s="8"/>
      <c r="B9" s="54" t="s">
        <v>31</v>
      </c>
      <c r="C9" s="55">
        <v>2</v>
      </c>
      <c r="D9" s="56" t="s">
        <v>32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</row>
    <row r="10" spans="1:9" ht="31.5" customHeight="1">
      <c r="A10" s="5"/>
      <c r="B10" s="7" t="s">
        <v>27</v>
      </c>
      <c r="C10" s="5"/>
      <c r="D10" s="5" t="s">
        <v>28</v>
      </c>
      <c r="E10" s="7" t="s">
        <v>3</v>
      </c>
      <c r="F10" s="6"/>
      <c r="G10" s="6"/>
      <c r="H10" s="6"/>
      <c r="I10" s="18">
        <f>I11</f>
        <v>780000</v>
      </c>
    </row>
    <row r="11" spans="1:9" ht="82.5" customHeight="1">
      <c r="A11" s="5"/>
      <c r="B11" s="29" t="s">
        <v>29</v>
      </c>
      <c r="C11" s="29" t="s">
        <v>30</v>
      </c>
      <c r="D11" s="38" t="s">
        <v>49</v>
      </c>
      <c r="E11" s="28"/>
      <c r="F11" s="28"/>
      <c r="G11" s="28"/>
      <c r="H11" s="28"/>
      <c r="I11" s="45">
        <v>780000</v>
      </c>
    </row>
    <row r="12" spans="1:9" ht="33.75" customHeight="1">
      <c r="A12" s="5"/>
      <c r="B12" s="7">
        <v>15</v>
      </c>
      <c r="C12" s="5"/>
      <c r="D12" s="5" t="s">
        <v>22</v>
      </c>
      <c r="E12" s="7" t="s">
        <v>3</v>
      </c>
      <c r="F12" s="6"/>
      <c r="G12" s="6"/>
      <c r="H12" s="6"/>
      <c r="I12" s="18">
        <f>I13</f>
        <v>18225</v>
      </c>
    </row>
    <row r="13" spans="1:9" ht="30.75" customHeight="1">
      <c r="A13" s="8"/>
      <c r="B13" s="29" t="s">
        <v>24</v>
      </c>
      <c r="C13" s="29" t="s">
        <v>25</v>
      </c>
      <c r="D13" s="37" t="s">
        <v>23</v>
      </c>
      <c r="E13" s="28"/>
      <c r="F13" s="28"/>
      <c r="G13" s="28"/>
      <c r="H13" s="28"/>
      <c r="I13" s="27">
        <v>18225</v>
      </c>
    </row>
    <row r="14" spans="1:9" ht="31.5">
      <c r="A14" s="8"/>
      <c r="B14" s="7" t="s">
        <v>36</v>
      </c>
      <c r="C14" s="5"/>
      <c r="D14" s="5" t="s">
        <v>37</v>
      </c>
      <c r="E14" s="7" t="s">
        <v>3</v>
      </c>
      <c r="F14" s="6"/>
      <c r="G14" s="6"/>
      <c r="H14" s="6"/>
      <c r="I14" s="18">
        <f>I15+I16+I17+I18</f>
        <v>-1231780</v>
      </c>
    </row>
    <row r="15" spans="1:9" ht="16.5">
      <c r="A15" s="8"/>
      <c r="B15" s="29" t="s">
        <v>38</v>
      </c>
      <c r="C15" s="29" t="s">
        <v>39</v>
      </c>
      <c r="D15" s="22" t="s">
        <v>40</v>
      </c>
      <c r="E15" s="28"/>
      <c r="F15" s="28"/>
      <c r="G15" s="28"/>
      <c r="H15" s="28"/>
      <c r="I15" s="51">
        <v>350000</v>
      </c>
    </row>
    <row r="16" spans="1:9" ht="16.5">
      <c r="A16" s="8"/>
      <c r="B16" s="29" t="s">
        <v>50</v>
      </c>
      <c r="C16" s="29" t="s">
        <v>51</v>
      </c>
      <c r="D16" s="22" t="s">
        <v>52</v>
      </c>
      <c r="E16" s="28"/>
      <c r="F16" s="28"/>
      <c r="G16" s="28"/>
      <c r="H16" s="28"/>
      <c r="I16" s="51">
        <v>67000</v>
      </c>
    </row>
    <row r="17" spans="1:9" ht="16.5">
      <c r="A17" s="8"/>
      <c r="B17" s="29" t="s">
        <v>53</v>
      </c>
      <c r="C17" s="29" t="s">
        <v>51</v>
      </c>
      <c r="D17" s="22" t="s">
        <v>54</v>
      </c>
      <c r="E17" s="28"/>
      <c r="F17" s="28"/>
      <c r="G17" s="28"/>
      <c r="H17" s="28"/>
      <c r="I17" s="51">
        <v>-1700000</v>
      </c>
    </row>
    <row r="18" spans="1:9" ht="16.5">
      <c r="A18" s="8"/>
      <c r="B18" s="29" t="s">
        <v>55</v>
      </c>
      <c r="C18" s="29" t="s">
        <v>56</v>
      </c>
      <c r="D18" s="22" t="s">
        <v>57</v>
      </c>
      <c r="E18" s="28"/>
      <c r="F18" s="28"/>
      <c r="G18" s="28"/>
      <c r="H18" s="28"/>
      <c r="I18" s="51">
        <v>51220</v>
      </c>
    </row>
    <row r="19" spans="1:9" ht="33.75" customHeight="1">
      <c r="A19" s="5"/>
      <c r="B19" s="7">
        <v>47</v>
      </c>
      <c r="C19" s="5"/>
      <c r="D19" s="5" t="s">
        <v>10</v>
      </c>
      <c r="E19" s="7" t="s">
        <v>3</v>
      </c>
      <c r="F19" s="6"/>
      <c r="G19" s="6"/>
      <c r="H19" s="6"/>
      <c r="I19" s="18">
        <f>I26+I28+I30+I20+I21+I22+I23+I24+I25</f>
        <v>-811500</v>
      </c>
    </row>
    <row r="20" spans="1:10" ht="78.75">
      <c r="A20" s="5"/>
      <c r="B20" s="26">
        <v>150101</v>
      </c>
      <c r="C20" s="47" t="s">
        <v>12</v>
      </c>
      <c r="D20" s="48" t="s">
        <v>11</v>
      </c>
      <c r="E20" s="43" t="s">
        <v>44</v>
      </c>
      <c r="F20" s="35"/>
      <c r="G20" s="35"/>
      <c r="H20" s="35"/>
      <c r="I20" s="49">
        <f>-1154814.4+1115247</f>
        <v>-39567.39999999991</v>
      </c>
      <c r="J20" s="50">
        <f>I20+I21+I22+I23+I24+I25+I26+I28</f>
        <v>-31500</v>
      </c>
    </row>
    <row r="21" spans="1:9" ht="50.25" customHeight="1">
      <c r="A21" s="5"/>
      <c r="B21" s="26">
        <v>150101</v>
      </c>
      <c r="C21" s="47" t="s">
        <v>12</v>
      </c>
      <c r="D21" s="48" t="s">
        <v>11</v>
      </c>
      <c r="E21" s="43" t="s">
        <v>45</v>
      </c>
      <c r="F21" s="35"/>
      <c r="G21" s="35"/>
      <c r="H21" s="35"/>
      <c r="I21" s="49">
        <f>-3000000+2775065.4</f>
        <v>-224934.6000000001</v>
      </c>
    </row>
    <row r="22" spans="1:9" ht="53.25" customHeight="1">
      <c r="A22" s="5"/>
      <c r="B22" s="26">
        <v>150101</v>
      </c>
      <c r="C22" s="47" t="s">
        <v>12</v>
      </c>
      <c r="D22" s="48" t="s">
        <v>11</v>
      </c>
      <c r="E22" s="43" t="s">
        <v>46</v>
      </c>
      <c r="F22" s="35"/>
      <c r="G22" s="35"/>
      <c r="H22" s="35"/>
      <c r="I22" s="49">
        <f>-600000</f>
        <v>-600000</v>
      </c>
    </row>
    <row r="23" spans="1:9" ht="63">
      <c r="A23" s="5"/>
      <c r="B23" s="26">
        <v>150101</v>
      </c>
      <c r="C23" s="47" t="s">
        <v>12</v>
      </c>
      <c r="D23" s="48" t="s">
        <v>11</v>
      </c>
      <c r="E23" s="43" t="s">
        <v>47</v>
      </c>
      <c r="F23" s="35"/>
      <c r="G23" s="35"/>
      <c r="H23" s="35"/>
      <c r="I23" s="49">
        <v>230853</v>
      </c>
    </row>
    <row r="24" spans="1:9" ht="47.25">
      <c r="A24" s="5"/>
      <c r="B24" s="26">
        <v>150101</v>
      </c>
      <c r="C24" s="47" t="s">
        <v>12</v>
      </c>
      <c r="D24" s="48" t="s">
        <v>11</v>
      </c>
      <c r="E24" s="43" t="s">
        <v>48</v>
      </c>
      <c r="F24" s="35"/>
      <c r="G24" s="35"/>
      <c r="H24" s="35"/>
      <c r="I24" s="49">
        <v>633649</v>
      </c>
    </row>
    <row r="25" spans="1:9" ht="63">
      <c r="A25" s="5"/>
      <c r="B25" s="26">
        <v>150101</v>
      </c>
      <c r="C25" s="47" t="s">
        <v>12</v>
      </c>
      <c r="D25" s="53" t="s">
        <v>11</v>
      </c>
      <c r="E25" s="43" t="s">
        <v>59</v>
      </c>
      <c r="F25" s="52"/>
      <c r="G25" s="52"/>
      <c r="H25" s="52"/>
      <c r="I25" s="49">
        <v>90000</v>
      </c>
    </row>
    <row r="26" spans="1:9" ht="81" customHeight="1">
      <c r="A26" s="5"/>
      <c r="B26" s="26">
        <v>150101</v>
      </c>
      <c r="C26" s="47" t="s">
        <v>12</v>
      </c>
      <c r="D26" s="48" t="s">
        <v>11</v>
      </c>
      <c r="E26" s="22" t="s">
        <v>33</v>
      </c>
      <c r="F26" s="20"/>
      <c r="G26" s="20"/>
      <c r="H26" s="20"/>
      <c r="I26" s="27">
        <f>I27</f>
        <v>-426500</v>
      </c>
    </row>
    <row r="27" spans="1:9" s="36" customFormat="1" ht="16.5">
      <c r="A27" s="30"/>
      <c r="B27" s="31"/>
      <c r="C27" s="32"/>
      <c r="D27" s="33"/>
      <c r="E27" s="34" t="s">
        <v>26</v>
      </c>
      <c r="F27" s="35"/>
      <c r="G27" s="35"/>
      <c r="H27" s="35"/>
      <c r="I27" s="39">
        <v>-426500</v>
      </c>
    </row>
    <row r="28" spans="1:9" ht="31.5">
      <c r="A28" s="5"/>
      <c r="B28" s="60">
        <v>150101</v>
      </c>
      <c r="C28" s="47" t="s">
        <v>12</v>
      </c>
      <c r="D28" s="48" t="s">
        <v>11</v>
      </c>
      <c r="E28" s="61" t="s">
        <v>34</v>
      </c>
      <c r="F28" s="62"/>
      <c r="G28" s="62"/>
      <c r="H28" s="62"/>
      <c r="I28" s="63">
        <f>SUM(I29:I29)</f>
        <v>305000</v>
      </c>
    </row>
    <row r="29" spans="1:9" ht="78.75">
      <c r="A29" s="5"/>
      <c r="B29" s="41"/>
      <c r="C29" s="40"/>
      <c r="D29" s="33" t="s">
        <v>35</v>
      </c>
      <c r="E29" s="43" t="s">
        <v>42</v>
      </c>
      <c r="F29" s="20"/>
      <c r="G29" s="20"/>
      <c r="H29" s="20"/>
      <c r="I29" s="44">
        <v>305000</v>
      </c>
    </row>
    <row r="30" spans="1:9" ht="78.75">
      <c r="A30" s="5"/>
      <c r="B30" s="29" t="s">
        <v>21</v>
      </c>
      <c r="C30" s="29" t="s">
        <v>18</v>
      </c>
      <c r="D30" s="43" t="s">
        <v>43</v>
      </c>
      <c r="E30" s="43"/>
      <c r="F30" s="20"/>
      <c r="G30" s="20"/>
      <c r="H30" s="20"/>
      <c r="I30" s="46">
        <v>-780000</v>
      </c>
    </row>
    <row r="31" spans="1:17" s="23" customFormat="1" ht="17.25" customHeight="1">
      <c r="A31" s="21"/>
      <c r="B31" s="9"/>
      <c r="C31" s="10"/>
      <c r="D31" s="11" t="s">
        <v>13</v>
      </c>
      <c r="E31" s="12"/>
      <c r="F31" s="12"/>
      <c r="G31" s="12"/>
      <c r="H31" s="12"/>
      <c r="I31" s="19">
        <f>I10+I12+I14+I19</f>
        <v>-1245055</v>
      </c>
      <c r="J31" s="24"/>
      <c r="K31" s="25"/>
      <c r="L31" s="25"/>
      <c r="M31" s="25"/>
      <c r="N31" s="25"/>
      <c r="O31" s="25"/>
      <c r="P31" s="25"/>
      <c r="Q31" s="24"/>
    </row>
    <row r="32" ht="41.25" customHeight="1">
      <c r="A32" s="9"/>
    </row>
    <row r="33" spans="2:9" ht="83.25" customHeight="1">
      <c r="B33" s="64" t="s">
        <v>2</v>
      </c>
      <c r="C33" s="64"/>
      <c r="D33" s="64"/>
      <c r="E33" s="64"/>
      <c r="F33" s="42"/>
      <c r="G33" s="66" t="s">
        <v>41</v>
      </c>
      <c r="H33" s="66"/>
      <c r="I33" s="42"/>
    </row>
    <row r="34" ht="18.75" customHeight="1">
      <c r="J34" s="13"/>
    </row>
    <row r="36" ht="15.75">
      <c r="G36" s="4"/>
    </row>
  </sheetData>
  <sheetProtection/>
  <mergeCells count="9">
    <mergeCell ref="B33:E33"/>
    <mergeCell ref="B5:I5"/>
    <mergeCell ref="G33:H33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2015-12-01T15:40:40Z</cp:lastPrinted>
  <dcterms:created xsi:type="dcterms:W3CDTF">2004-01-17T10:33:37Z</dcterms:created>
  <dcterms:modified xsi:type="dcterms:W3CDTF">2015-12-08T09:50:24Z</dcterms:modified>
  <cp:category/>
  <cp:version/>
  <cp:contentType/>
  <cp:contentStatus/>
</cp:coreProperties>
</file>